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5" windowHeight="10512" activeTab="0"/>
  </bookViews>
  <sheets>
    <sheet name="tabulka 2" sheetId="1" r:id="rId1"/>
  </sheets>
  <definedNames/>
  <calcPr fullCalcOnLoad="1"/>
</workbook>
</file>

<file path=xl/sharedStrings.xml><?xml version="1.0" encoding="utf-8"?>
<sst xmlns="http://schemas.openxmlformats.org/spreadsheetml/2006/main" count="114" uniqueCount="66">
  <si>
    <t>číslo</t>
  </si>
  <si>
    <t>hráče</t>
  </si>
  <si>
    <t>příjmení</t>
  </si>
  <si>
    <t>Kč</t>
  </si>
  <si>
    <t>v turnaji</t>
  </si>
  <si>
    <t>1. kolo</t>
  </si>
  <si>
    <t>2. kolo</t>
  </si>
  <si>
    <t>3. kolo</t>
  </si>
  <si>
    <t>4. kolo</t>
  </si>
  <si>
    <t>10.</t>
  </si>
  <si>
    <t>4.</t>
  </si>
  <si>
    <t>11.</t>
  </si>
  <si>
    <t>8.</t>
  </si>
  <si>
    <t>15.</t>
  </si>
  <si>
    <t>12.</t>
  </si>
  <si>
    <t>7.</t>
  </si>
  <si>
    <t>9.</t>
  </si>
  <si>
    <t>16.</t>
  </si>
  <si>
    <t>6.</t>
  </si>
  <si>
    <t>1.</t>
  </si>
  <si>
    <t>3.</t>
  </si>
  <si>
    <t>5.</t>
  </si>
  <si>
    <t>13.</t>
  </si>
  <si>
    <t>2.</t>
  </si>
  <si>
    <t>14.</t>
  </si>
  <si>
    <t xml:space="preserve">jméno </t>
  </si>
  <si>
    <t>rok</t>
  </si>
  <si>
    <t>kvalifikace celkem</t>
  </si>
  <si>
    <t>umístění v</t>
  </si>
  <si>
    <t xml:space="preserve">finále </t>
  </si>
  <si>
    <t>umístění</t>
  </si>
  <si>
    <t>kvalifikaci</t>
  </si>
  <si>
    <t>výhry</t>
  </si>
  <si>
    <t>prohry</t>
  </si>
  <si>
    <t>BODY</t>
  </si>
  <si>
    <t>TAROKOVÝ TURNAJ - DVORCE 10.12.2016</t>
  </si>
  <si>
    <t>Bocek A.</t>
  </si>
  <si>
    <t>Jílek J.</t>
  </si>
  <si>
    <t>Michele H.</t>
  </si>
  <si>
    <t>Hodoši T.</t>
  </si>
  <si>
    <t>Spáčil S.</t>
  </si>
  <si>
    <t>Skotnica V.</t>
  </si>
  <si>
    <t>Janalík J.</t>
  </si>
  <si>
    <t>Janalík Š.</t>
  </si>
  <si>
    <t>Legerský J.</t>
  </si>
  <si>
    <t>Novák M.</t>
  </si>
  <si>
    <t>Kutálek L.</t>
  </si>
  <si>
    <t>Bergloviec J.</t>
  </si>
  <si>
    <t>Janalík A.</t>
  </si>
  <si>
    <t>Pirek M.</t>
  </si>
  <si>
    <t>Šturma S.</t>
  </si>
  <si>
    <t>Janalík O.</t>
  </si>
  <si>
    <t>D</t>
  </si>
  <si>
    <t>B</t>
  </si>
  <si>
    <t>C</t>
  </si>
  <si>
    <t>A</t>
  </si>
  <si>
    <t>nar.</t>
  </si>
  <si>
    <t>stůl</t>
  </si>
  <si>
    <t>Bydliště</t>
  </si>
  <si>
    <t>Staré Heřminovy</t>
  </si>
  <si>
    <t>Bruntál</t>
  </si>
  <si>
    <t>Šternberk</t>
  </si>
  <si>
    <t>Dvorce</t>
  </si>
  <si>
    <t>Olomouc</t>
  </si>
  <si>
    <t>Budišov nad Bud.</t>
  </si>
  <si>
    <t>kontrolní číslo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</si>
</sst>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49" fontId="43" fillId="0" borderId="19" xfId="0" applyNumberFormat="1" applyFont="1" applyBorder="1" applyAlignment="1">
      <alignment horizontal="center"/>
    </xf>
    <xf numFmtId="49" fontId="43" fillId="0" borderId="22" xfId="0" applyNumberFormat="1" applyFont="1" applyBorder="1" applyAlignment="1">
      <alignment horizontal="center"/>
    </xf>
    <xf numFmtId="49" fontId="43" fillId="0" borderId="23" xfId="0" applyNumberFormat="1" applyFont="1" applyBorder="1" applyAlignment="1">
      <alignment horizontal="center"/>
    </xf>
    <xf numFmtId="49" fontId="43" fillId="0" borderId="24" xfId="0" applyNumberFormat="1" applyFont="1" applyBorder="1" applyAlignment="1">
      <alignment horizontal="center"/>
    </xf>
    <xf numFmtId="49" fontId="43" fillId="0" borderId="21" xfId="0" applyNumberFormat="1" applyFont="1" applyBorder="1" applyAlignment="1">
      <alignment horizontal="center"/>
    </xf>
    <xf numFmtId="49" fontId="43" fillId="0" borderId="2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43" fillId="0" borderId="17" xfId="0" applyNumberFormat="1" applyFont="1" applyFill="1" applyBorder="1" applyAlignment="1">
      <alignment horizontal="center"/>
    </xf>
    <xf numFmtId="2" fontId="43" fillId="0" borderId="16" xfId="0" applyNumberFormat="1" applyFont="1" applyFill="1" applyBorder="1" applyAlignment="1">
      <alignment horizontal="center"/>
    </xf>
    <xf numFmtId="0" fontId="43" fillId="0" borderId="26" xfId="0" applyNumberFormat="1" applyFont="1" applyFill="1" applyBorder="1" applyAlignment="1">
      <alignment horizontal="center"/>
    </xf>
    <xf numFmtId="2" fontId="43" fillId="0" borderId="18" xfId="0" applyNumberFormat="1" applyFont="1" applyFill="1" applyBorder="1" applyAlignment="1">
      <alignment horizontal="center"/>
    </xf>
    <xf numFmtId="0" fontId="43" fillId="0" borderId="17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2" fontId="43" fillId="0" borderId="10" xfId="0" applyNumberFormat="1" applyFont="1" applyFill="1" applyBorder="1" applyAlignment="1">
      <alignment horizontal="center"/>
    </xf>
    <xf numFmtId="2" fontId="43" fillId="0" borderId="13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1" fontId="43" fillId="0" borderId="29" xfId="0" applyNumberFormat="1" applyFont="1" applyFill="1" applyBorder="1" applyAlignment="1">
      <alignment horizontal="center"/>
    </xf>
    <xf numFmtId="2" fontId="43" fillId="0" borderId="28" xfId="0" applyNumberFormat="1" applyFont="1" applyFill="1" applyBorder="1" applyAlignment="1">
      <alignment horizontal="center"/>
    </xf>
    <xf numFmtId="0" fontId="43" fillId="0" borderId="30" xfId="0" applyNumberFormat="1" applyFont="1" applyFill="1" applyBorder="1" applyAlignment="1">
      <alignment horizontal="center"/>
    </xf>
    <xf numFmtId="2" fontId="43" fillId="0" borderId="31" xfId="0" applyNumberFormat="1" applyFont="1" applyFill="1" applyBorder="1" applyAlignment="1">
      <alignment horizontal="center"/>
    </xf>
    <xf numFmtId="0" fontId="43" fillId="0" borderId="29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2" fontId="43" fillId="0" borderId="11" xfId="0" applyNumberFormat="1" applyFont="1" applyFill="1" applyBorder="1" applyAlignment="1">
      <alignment horizontal="center"/>
    </xf>
    <xf numFmtId="2" fontId="43" fillId="0" borderId="14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1" fontId="43" fillId="0" borderId="34" xfId="0" applyNumberFormat="1" applyFont="1" applyFill="1" applyBorder="1" applyAlignment="1">
      <alignment horizontal="center"/>
    </xf>
    <xf numFmtId="2" fontId="43" fillId="0" borderId="35" xfId="0" applyNumberFormat="1" applyFont="1" applyFill="1" applyBorder="1" applyAlignment="1">
      <alignment horizontal="center"/>
    </xf>
    <xf numFmtId="0" fontId="43" fillId="0" borderId="36" xfId="0" applyNumberFormat="1" applyFont="1" applyFill="1" applyBorder="1" applyAlignment="1">
      <alignment horizontal="center"/>
    </xf>
    <xf numFmtId="2" fontId="43" fillId="0" borderId="37" xfId="0" applyNumberFormat="1" applyFont="1" applyFill="1" applyBorder="1" applyAlignment="1">
      <alignment horizontal="center"/>
    </xf>
    <xf numFmtId="0" fontId="43" fillId="0" borderId="38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2" fontId="43" fillId="0" borderId="40" xfId="0" applyNumberFormat="1" applyFont="1" applyFill="1" applyBorder="1" applyAlignment="1">
      <alignment horizontal="center"/>
    </xf>
    <xf numFmtId="2" fontId="43" fillId="0" borderId="41" xfId="0" applyNumberFormat="1" applyFont="1" applyFill="1" applyBorder="1" applyAlignment="1">
      <alignment horizontal="center"/>
    </xf>
    <xf numFmtId="0" fontId="43" fillId="0" borderId="42" xfId="0" applyNumberFormat="1" applyFont="1" applyFill="1" applyBorder="1" applyAlignment="1">
      <alignment horizontal="center"/>
    </xf>
    <xf numFmtId="2" fontId="43" fillId="0" borderId="43" xfId="0" applyNumberFormat="1" applyFont="1" applyFill="1" applyBorder="1" applyAlignment="1">
      <alignment horizontal="center"/>
    </xf>
    <xf numFmtId="0" fontId="43" fillId="0" borderId="44" xfId="0" applyNumberFormat="1" applyFont="1" applyFill="1" applyBorder="1" applyAlignment="1">
      <alignment horizontal="center"/>
    </xf>
    <xf numFmtId="2" fontId="43" fillId="0" borderId="33" xfId="0" applyNumberFormat="1" applyFont="1" applyFill="1" applyBorder="1" applyAlignment="1">
      <alignment horizontal="center"/>
    </xf>
    <xf numFmtId="0" fontId="43" fillId="0" borderId="45" xfId="0" applyNumberFormat="1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2" fontId="43" fillId="0" borderId="47" xfId="0" applyNumberFormat="1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center"/>
    </xf>
    <xf numFmtId="2" fontId="43" fillId="0" borderId="48" xfId="0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1" fontId="43" fillId="0" borderId="50" xfId="0" applyNumberFormat="1" applyFont="1" applyFill="1" applyBorder="1" applyAlignment="1">
      <alignment horizontal="center"/>
    </xf>
    <xf numFmtId="2" fontId="43" fillId="0" borderId="49" xfId="0" applyNumberFormat="1" applyFont="1" applyFill="1" applyBorder="1" applyAlignment="1">
      <alignment horizontal="center"/>
    </xf>
    <xf numFmtId="0" fontId="43" fillId="0" borderId="51" xfId="0" applyNumberFormat="1" applyFont="1" applyFill="1" applyBorder="1" applyAlignment="1">
      <alignment horizontal="center"/>
    </xf>
    <xf numFmtId="2" fontId="43" fillId="0" borderId="52" xfId="0" applyNumberFormat="1" applyFont="1" applyFill="1" applyBorder="1" applyAlignment="1">
      <alignment horizontal="center"/>
    </xf>
    <xf numFmtId="0" fontId="43" fillId="0" borderId="50" xfId="0" applyNumberFormat="1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43" fillId="0" borderId="55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3" fillId="0" borderId="5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"/>
    </xf>
    <xf numFmtId="0" fontId="2" fillId="23" borderId="28" xfId="0" applyFont="1" applyFill="1" applyBorder="1" applyAlignment="1">
      <alignment horizontal="center"/>
    </xf>
    <xf numFmtId="0" fontId="3" fillId="23" borderId="11" xfId="0" applyFont="1" applyFill="1" applyBorder="1" applyAlignment="1">
      <alignment/>
    </xf>
    <xf numFmtId="0" fontId="2" fillId="23" borderId="29" xfId="0" applyFont="1" applyFill="1" applyBorder="1" applyAlignment="1">
      <alignment/>
    </xf>
    <xf numFmtId="1" fontId="43" fillId="23" borderId="29" xfId="0" applyNumberFormat="1" applyFont="1" applyFill="1" applyBorder="1" applyAlignment="1">
      <alignment horizontal="center"/>
    </xf>
    <xf numFmtId="2" fontId="43" fillId="23" borderId="28" xfId="0" applyNumberFormat="1" applyFont="1" applyFill="1" applyBorder="1" applyAlignment="1">
      <alignment horizontal="center"/>
    </xf>
    <xf numFmtId="0" fontId="43" fillId="23" borderId="30" xfId="0" applyNumberFormat="1" applyFont="1" applyFill="1" applyBorder="1" applyAlignment="1">
      <alignment horizontal="center"/>
    </xf>
    <xf numFmtId="2" fontId="43" fillId="23" borderId="31" xfId="0" applyNumberFormat="1" applyFont="1" applyFill="1" applyBorder="1" applyAlignment="1">
      <alignment horizontal="center"/>
    </xf>
    <xf numFmtId="0" fontId="43" fillId="23" borderId="29" xfId="0" applyNumberFormat="1" applyFont="1" applyFill="1" applyBorder="1" applyAlignment="1">
      <alignment horizontal="center"/>
    </xf>
    <xf numFmtId="0" fontId="3" fillId="23" borderId="14" xfId="0" applyNumberFormat="1" applyFont="1" applyFill="1" applyBorder="1" applyAlignment="1">
      <alignment horizontal="center"/>
    </xf>
    <xf numFmtId="0" fontId="3" fillId="23" borderId="32" xfId="0" applyNumberFormat="1" applyFont="1" applyFill="1" applyBorder="1" applyAlignment="1">
      <alignment horizontal="center"/>
    </xf>
    <xf numFmtId="2" fontId="43" fillId="23" borderId="11" xfId="0" applyNumberFormat="1" applyFont="1" applyFill="1" applyBorder="1" applyAlignment="1">
      <alignment horizontal="center"/>
    </xf>
    <xf numFmtId="2" fontId="43" fillId="23" borderId="14" xfId="0" applyNumberFormat="1" applyFont="1" applyFill="1" applyBorder="1" applyAlignment="1">
      <alignment horizontal="center"/>
    </xf>
    <xf numFmtId="0" fontId="9" fillId="23" borderId="14" xfId="0" applyNumberFormat="1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3" fillId="4" borderId="11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1" fontId="43" fillId="4" borderId="29" xfId="0" applyNumberFormat="1" applyFont="1" applyFill="1" applyBorder="1" applyAlignment="1">
      <alignment horizontal="center"/>
    </xf>
    <xf numFmtId="2" fontId="43" fillId="4" borderId="28" xfId="0" applyNumberFormat="1" applyFont="1" applyFill="1" applyBorder="1" applyAlignment="1">
      <alignment horizontal="center"/>
    </xf>
    <xf numFmtId="0" fontId="43" fillId="4" borderId="30" xfId="0" applyNumberFormat="1" applyFont="1" applyFill="1" applyBorder="1" applyAlignment="1">
      <alignment horizontal="center"/>
    </xf>
    <xf numFmtId="2" fontId="43" fillId="4" borderId="31" xfId="0" applyNumberFormat="1" applyFont="1" applyFill="1" applyBorder="1" applyAlignment="1">
      <alignment horizontal="center"/>
    </xf>
    <xf numFmtId="0" fontId="43" fillId="4" borderId="29" xfId="0" applyNumberFormat="1" applyFont="1" applyFill="1" applyBorder="1" applyAlignment="1">
      <alignment horizontal="center"/>
    </xf>
    <xf numFmtId="0" fontId="3" fillId="4" borderId="14" xfId="0" applyNumberFormat="1" applyFont="1" applyFill="1" applyBorder="1" applyAlignment="1">
      <alignment horizontal="center"/>
    </xf>
    <xf numFmtId="0" fontId="3" fillId="4" borderId="32" xfId="0" applyNumberFormat="1" applyFont="1" applyFill="1" applyBorder="1" applyAlignment="1">
      <alignment horizontal="center"/>
    </xf>
    <xf numFmtId="2" fontId="43" fillId="4" borderId="11" xfId="0" applyNumberFormat="1" applyFont="1" applyFill="1" applyBorder="1" applyAlignment="1">
      <alignment horizontal="center"/>
    </xf>
    <xf numFmtId="0" fontId="8" fillId="4" borderId="14" xfId="0" applyNumberFormat="1" applyFont="1" applyFill="1" applyBorder="1" applyAlignment="1">
      <alignment horizontal="center"/>
    </xf>
    <xf numFmtId="2" fontId="43" fillId="4" borderId="14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3" fillId="3" borderId="11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1" fontId="43" fillId="3" borderId="29" xfId="0" applyNumberFormat="1" applyFont="1" applyFill="1" applyBorder="1" applyAlignment="1">
      <alignment horizontal="center"/>
    </xf>
    <xf numFmtId="2" fontId="43" fillId="3" borderId="28" xfId="0" applyNumberFormat="1" applyFont="1" applyFill="1" applyBorder="1" applyAlignment="1">
      <alignment horizontal="center"/>
    </xf>
    <xf numFmtId="0" fontId="43" fillId="3" borderId="30" xfId="0" applyNumberFormat="1" applyFont="1" applyFill="1" applyBorder="1" applyAlignment="1">
      <alignment horizontal="center"/>
    </xf>
    <xf numFmtId="2" fontId="43" fillId="3" borderId="31" xfId="0" applyNumberFormat="1" applyFont="1" applyFill="1" applyBorder="1" applyAlignment="1">
      <alignment horizontal="center"/>
    </xf>
    <xf numFmtId="0" fontId="43" fillId="3" borderId="29" xfId="0" applyNumberFormat="1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 horizontal="center"/>
    </xf>
    <xf numFmtId="0" fontId="3" fillId="3" borderId="32" xfId="0" applyNumberFormat="1" applyFont="1" applyFill="1" applyBorder="1" applyAlignment="1">
      <alignment horizontal="center"/>
    </xf>
    <xf numFmtId="2" fontId="43" fillId="3" borderId="11" xfId="0" applyNumberFormat="1" applyFont="1" applyFill="1" applyBorder="1" applyAlignment="1">
      <alignment horizontal="center"/>
    </xf>
    <xf numFmtId="0" fontId="7" fillId="3" borderId="14" xfId="0" applyNumberFormat="1" applyFont="1" applyFill="1" applyBorder="1" applyAlignment="1">
      <alignment horizontal="center"/>
    </xf>
    <xf numFmtId="2" fontId="43" fillId="3" borderId="14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2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4">
      <selection activeCell="D24" sqref="D24"/>
    </sheetView>
  </sheetViews>
  <sheetFormatPr defaultColWidth="9.140625" defaultRowHeight="15"/>
  <cols>
    <col min="1" max="1" width="5.421875" style="0" bestFit="1" customWidth="1"/>
    <col min="2" max="2" width="12.8515625" style="0" bestFit="1" customWidth="1"/>
    <col min="3" max="3" width="16.28125" style="0" bestFit="1" customWidth="1"/>
    <col min="4" max="4" width="6.28125" style="0" customWidth="1"/>
    <col min="5" max="12" width="7.00390625" style="0" customWidth="1"/>
    <col min="13" max="13" width="8.28125" style="0" customWidth="1"/>
    <col min="14" max="14" width="7.28125" style="0" customWidth="1"/>
    <col min="15" max="15" width="9.00390625" style="0" customWidth="1"/>
    <col min="16" max="16" width="5.7109375" style="0" customWidth="1"/>
    <col min="17" max="18" width="7.00390625" style="0" customWidth="1"/>
    <col min="19" max="19" width="7.7109375" style="0" bestFit="1" customWidth="1"/>
    <col min="20" max="20" width="7.00390625" style="0" customWidth="1"/>
  </cols>
  <sheetData>
    <row r="1" spans="4:17" ht="24" customHeight="1">
      <c r="D1" s="118" t="s">
        <v>35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ht="13.5" customHeight="1" thickBot="1"/>
    <row r="3" spans="1:20" s="12" customFormat="1" ht="19.5" customHeight="1">
      <c r="A3" s="7" t="s">
        <v>0</v>
      </c>
      <c r="B3" s="8" t="s">
        <v>25</v>
      </c>
      <c r="C3" s="72"/>
      <c r="D3" s="9" t="s">
        <v>26</v>
      </c>
      <c r="E3" s="119" t="s">
        <v>5</v>
      </c>
      <c r="F3" s="120"/>
      <c r="G3" s="121" t="s">
        <v>6</v>
      </c>
      <c r="H3" s="122"/>
      <c r="I3" s="119" t="s">
        <v>7</v>
      </c>
      <c r="J3" s="120"/>
      <c r="K3" s="121" t="s">
        <v>8</v>
      </c>
      <c r="L3" s="122"/>
      <c r="M3" s="119" t="s">
        <v>27</v>
      </c>
      <c r="N3" s="120"/>
      <c r="O3" s="10" t="s">
        <v>28</v>
      </c>
      <c r="P3" s="122" t="s">
        <v>29</v>
      </c>
      <c r="Q3" s="123"/>
      <c r="R3" s="121"/>
      <c r="S3" s="9" t="s">
        <v>30</v>
      </c>
      <c r="T3" s="11" t="s">
        <v>32</v>
      </c>
    </row>
    <row r="4" spans="1:20" s="12" customFormat="1" ht="19.5" customHeight="1" thickBot="1">
      <c r="A4" s="13" t="s">
        <v>1</v>
      </c>
      <c r="B4" s="14" t="s">
        <v>2</v>
      </c>
      <c r="C4" s="15" t="s">
        <v>58</v>
      </c>
      <c r="D4" s="15" t="s">
        <v>56</v>
      </c>
      <c r="E4" s="16" t="s">
        <v>3</v>
      </c>
      <c r="F4" s="17" t="s">
        <v>34</v>
      </c>
      <c r="G4" s="16" t="s">
        <v>3</v>
      </c>
      <c r="H4" s="17" t="s">
        <v>34</v>
      </c>
      <c r="I4" s="16" t="s">
        <v>3</v>
      </c>
      <c r="J4" s="17" t="s">
        <v>34</v>
      </c>
      <c r="K4" s="16" t="s">
        <v>3</v>
      </c>
      <c r="L4" s="17" t="s">
        <v>34</v>
      </c>
      <c r="M4" s="16" t="s">
        <v>3</v>
      </c>
      <c r="N4" s="17" t="s">
        <v>34</v>
      </c>
      <c r="O4" s="18" t="s">
        <v>31</v>
      </c>
      <c r="P4" s="16" t="s">
        <v>57</v>
      </c>
      <c r="Q4" s="19" t="s">
        <v>3</v>
      </c>
      <c r="R4" s="17" t="s">
        <v>34</v>
      </c>
      <c r="S4" s="20" t="s">
        <v>4</v>
      </c>
      <c r="T4" s="21" t="s">
        <v>33</v>
      </c>
    </row>
    <row r="5" spans="1:20" s="12" customFormat="1" ht="24" customHeight="1">
      <c r="A5" s="22">
        <v>1</v>
      </c>
      <c r="B5" s="1" t="s">
        <v>36</v>
      </c>
      <c r="C5" s="74" t="s">
        <v>59</v>
      </c>
      <c r="D5" s="23">
        <v>1961</v>
      </c>
      <c r="E5" s="24">
        <v>-13</v>
      </c>
      <c r="F5" s="25">
        <v>2</v>
      </c>
      <c r="G5" s="26">
        <v>-7</v>
      </c>
      <c r="H5" s="27">
        <v>3</v>
      </c>
      <c r="I5" s="24">
        <v>-9</v>
      </c>
      <c r="J5" s="25">
        <v>2</v>
      </c>
      <c r="K5" s="24">
        <v>-11</v>
      </c>
      <c r="L5" s="25">
        <v>1</v>
      </c>
      <c r="M5" s="24">
        <f>E5+G5+I5+K5</f>
        <v>-40</v>
      </c>
      <c r="N5" s="25">
        <f>F5+H5+J5+L5</f>
        <v>8</v>
      </c>
      <c r="O5" s="28" t="s">
        <v>22</v>
      </c>
      <c r="P5" s="29" t="s">
        <v>52</v>
      </c>
      <c r="Q5" s="30">
        <v>40</v>
      </c>
      <c r="R5" s="27">
        <v>3</v>
      </c>
      <c r="S5" s="4" t="s">
        <v>24</v>
      </c>
      <c r="T5" s="31">
        <f>M5+Q5</f>
        <v>0</v>
      </c>
    </row>
    <row r="6" spans="1:20" s="12" customFormat="1" ht="24" customHeight="1">
      <c r="A6" s="32">
        <v>2</v>
      </c>
      <c r="B6" s="2" t="s">
        <v>37</v>
      </c>
      <c r="C6" s="75" t="s">
        <v>60</v>
      </c>
      <c r="D6" s="33">
        <v>1946</v>
      </c>
      <c r="E6" s="34">
        <v>26</v>
      </c>
      <c r="F6" s="35">
        <v>4</v>
      </c>
      <c r="G6" s="36">
        <v>-24</v>
      </c>
      <c r="H6" s="37">
        <v>0</v>
      </c>
      <c r="I6" s="34">
        <v>27</v>
      </c>
      <c r="J6" s="35">
        <v>4</v>
      </c>
      <c r="K6" s="34">
        <v>-3</v>
      </c>
      <c r="L6" s="35">
        <v>2</v>
      </c>
      <c r="M6" s="34">
        <f aca="true" t="shared" si="0" ref="M6:M21">E6+G6+I6+K6</f>
        <v>26</v>
      </c>
      <c r="N6" s="35">
        <f aca="true" t="shared" si="1" ref="N6:N20">F6+H6+J6+L6</f>
        <v>10</v>
      </c>
      <c r="O6" s="38" t="s">
        <v>15</v>
      </c>
      <c r="P6" s="39" t="s">
        <v>53</v>
      </c>
      <c r="Q6" s="40">
        <v>23</v>
      </c>
      <c r="R6" s="37">
        <v>4</v>
      </c>
      <c r="S6" s="5" t="s">
        <v>21</v>
      </c>
      <c r="T6" s="41">
        <f aca="true" t="shared" si="2" ref="T6:T20">M6+Q6</f>
        <v>49</v>
      </c>
    </row>
    <row r="7" spans="1:20" s="12" customFormat="1" ht="24" customHeight="1">
      <c r="A7" s="32">
        <v>3</v>
      </c>
      <c r="B7" s="2" t="s">
        <v>38</v>
      </c>
      <c r="C7" s="75" t="s">
        <v>61</v>
      </c>
      <c r="D7" s="33">
        <v>1946</v>
      </c>
      <c r="E7" s="34">
        <v>-1</v>
      </c>
      <c r="F7" s="35">
        <v>2</v>
      </c>
      <c r="G7" s="36">
        <v>-2</v>
      </c>
      <c r="H7" s="37">
        <v>3</v>
      </c>
      <c r="I7" s="34">
        <v>-26</v>
      </c>
      <c r="J7" s="35">
        <v>0</v>
      </c>
      <c r="K7" s="34">
        <v>3</v>
      </c>
      <c r="L7" s="35">
        <v>3</v>
      </c>
      <c r="M7" s="34">
        <f t="shared" si="0"/>
        <v>-26</v>
      </c>
      <c r="N7" s="35">
        <f t="shared" si="1"/>
        <v>8</v>
      </c>
      <c r="O7" s="38" t="s">
        <v>14</v>
      </c>
      <c r="P7" s="39" t="s">
        <v>54</v>
      </c>
      <c r="Q7" s="40">
        <v>-12</v>
      </c>
      <c r="R7" s="37">
        <v>1</v>
      </c>
      <c r="S7" s="5" t="s">
        <v>14</v>
      </c>
      <c r="T7" s="41">
        <f t="shared" si="2"/>
        <v>-38</v>
      </c>
    </row>
    <row r="8" spans="1:20" s="12" customFormat="1" ht="24" customHeight="1">
      <c r="A8" s="32">
        <v>4</v>
      </c>
      <c r="B8" s="2" t="s">
        <v>39</v>
      </c>
      <c r="C8" s="75" t="s">
        <v>62</v>
      </c>
      <c r="D8" s="33">
        <v>1983</v>
      </c>
      <c r="E8" s="34">
        <v>7</v>
      </c>
      <c r="F8" s="35">
        <v>3</v>
      </c>
      <c r="G8" s="36">
        <v>9</v>
      </c>
      <c r="H8" s="37">
        <v>4</v>
      </c>
      <c r="I8" s="34">
        <v>24</v>
      </c>
      <c r="J8" s="35">
        <v>3</v>
      </c>
      <c r="K8" s="34">
        <v>-1</v>
      </c>
      <c r="L8" s="35">
        <v>2</v>
      </c>
      <c r="M8" s="34">
        <f t="shared" si="0"/>
        <v>39</v>
      </c>
      <c r="N8" s="35">
        <f t="shared" si="1"/>
        <v>12</v>
      </c>
      <c r="O8" s="38" t="s">
        <v>23</v>
      </c>
      <c r="P8" s="39" t="s">
        <v>55</v>
      </c>
      <c r="Q8" s="40">
        <v>-24</v>
      </c>
      <c r="R8" s="37">
        <v>0</v>
      </c>
      <c r="S8" s="78" t="s">
        <v>10</v>
      </c>
      <c r="T8" s="41">
        <f t="shared" si="2"/>
        <v>15</v>
      </c>
    </row>
    <row r="9" spans="1:20" s="12" customFormat="1" ht="24" customHeight="1">
      <c r="A9" s="32">
        <v>5</v>
      </c>
      <c r="B9" s="2" t="s">
        <v>40</v>
      </c>
      <c r="C9" s="75" t="s">
        <v>63</v>
      </c>
      <c r="D9" s="33">
        <v>1946</v>
      </c>
      <c r="E9" s="34">
        <v>13</v>
      </c>
      <c r="F9" s="35">
        <v>4</v>
      </c>
      <c r="G9" s="36">
        <v>-15</v>
      </c>
      <c r="H9" s="37">
        <v>1</v>
      </c>
      <c r="I9" s="34">
        <v>-22</v>
      </c>
      <c r="J9" s="35">
        <v>0</v>
      </c>
      <c r="K9" s="34">
        <v>-28</v>
      </c>
      <c r="L9" s="35">
        <v>0</v>
      </c>
      <c r="M9" s="34">
        <f t="shared" si="0"/>
        <v>-52</v>
      </c>
      <c r="N9" s="35">
        <f t="shared" si="1"/>
        <v>5</v>
      </c>
      <c r="O9" s="38" t="s">
        <v>17</v>
      </c>
      <c r="P9" s="39" t="s">
        <v>52</v>
      </c>
      <c r="Q9" s="40">
        <v>70</v>
      </c>
      <c r="R9" s="37">
        <v>4</v>
      </c>
      <c r="S9" s="5" t="s">
        <v>22</v>
      </c>
      <c r="T9" s="41">
        <f t="shared" si="2"/>
        <v>18</v>
      </c>
    </row>
    <row r="10" spans="1:20" s="12" customFormat="1" ht="24" customHeight="1">
      <c r="A10" s="32">
        <v>6</v>
      </c>
      <c r="B10" s="2" t="s">
        <v>41</v>
      </c>
      <c r="C10" s="75" t="s">
        <v>59</v>
      </c>
      <c r="D10" s="33">
        <v>1962</v>
      </c>
      <c r="E10" s="34">
        <v>-2</v>
      </c>
      <c r="F10" s="35">
        <v>2</v>
      </c>
      <c r="G10" s="36">
        <v>-1</v>
      </c>
      <c r="H10" s="37">
        <v>3</v>
      </c>
      <c r="I10" s="34">
        <v>-29</v>
      </c>
      <c r="J10" s="35">
        <v>0</v>
      </c>
      <c r="K10" s="34">
        <v>2</v>
      </c>
      <c r="L10" s="35">
        <v>2</v>
      </c>
      <c r="M10" s="34">
        <f t="shared" si="0"/>
        <v>-30</v>
      </c>
      <c r="N10" s="35">
        <f t="shared" si="1"/>
        <v>7</v>
      </c>
      <c r="O10" s="38" t="s">
        <v>24</v>
      </c>
      <c r="P10" s="39" t="s">
        <v>52</v>
      </c>
      <c r="Q10" s="40">
        <v>-132</v>
      </c>
      <c r="R10" s="37">
        <v>0</v>
      </c>
      <c r="S10" s="5" t="s">
        <v>17</v>
      </c>
      <c r="T10" s="41">
        <f t="shared" si="2"/>
        <v>-162</v>
      </c>
    </row>
    <row r="11" spans="1:20" s="12" customFormat="1" ht="24" customHeight="1">
      <c r="A11" s="105">
        <v>7</v>
      </c>
      <c r="B11" s="106" t="s">
        <v>42</v>
      </c>
      <c r="C11" s="107" t="s">
        <v>62</v>
      </c>
      <c r="D11" s="108">
        <v>1955</v>
      </c>
      <c r="E11" s="109">
        <v>-13</v>
      </c>
      <c r="F11" s="110">
        <v>1</v>
      </c>
      <c r="G11" s="111">
        <v>7</v>
      </c>
      <c r="H11" s="112">
        <v>3</v>
      </c>
      <c r="I11" s="109">
        <v>-3</v>
      </c>
      <c r="J11" s="110">
        <v>3</v>
      </c>
      <c r="K11" s="109">
        <v>36</v>
      </c>
      <c r="L11" s="110">
        <v>4</v>
      </c>
      <c r="M11" s="109">
        <f t="shared" si="0"/>
        <v>27</v>
      </c>
      <c r="N11" s="110">
        <f t="shared" si="1"/>
        <v>11</v>
      </c>
      <c r="O11" s="113" t="s">
        <v>20</v>
      </c>
      <c r="P11" s="114" t="s">
        <v>55</v>
      </c>
      <c r="Q11" s="115">
        <v>22</v>
      </c>
      <c r="R11" s="112">
        <v>4</v>
      </c>
      <c r="S11" s="116" t="s">
        <v>19</v>
      </c>
      <c r="T11" s="117">
        <f t="shared" si="2"/>
        <v>49</v>
      </c>
    </row>
    <row r="12" spans="1:20" s="12" customFormat="1" ht="24" customHeight="1">
      <c r="A12" s="32">
        <v>8</v>
      </c>
      <c r="B12" s="2" t="s">
        <v>43</v>
      </c>
      <c r="C12" s="75" t="s">
        <v>62</v>
      </c>
      <c r="D12" s="33">
        <v>1983</v>
      </c>
      <c r="E12" s="34">
        <v>0</v>
      </c>
      <c r="F12" s="35">
        <v>3</v>
      </c>
      <c r="G12" s="36">
        <v>-42</v>
      </c>
      <c r="H12" s="37">
        <v>0</v>
      </c>
      <c r="I12" s="34">
        <v>41</v>
      </c>
      <c r="J12" s="35">
        <v>4</v>
      </c>
      <c r="K12" s="34">
        <v>-13</v>
      </c>
      <c r="L12" s="35">
        <v>1</v>
      </c>
      <c r="M12" s="34">
        <f t="shared" si="0"/>
        <v>-14</v>
      </c>
      <c r="N12" s="35">
        <f t="shared" si="1"/>
        <v>8</v>
      </c>
      <c r="O12" s="38" t="s">
        <v>11</v>
      </c>
      <c r="P12" s="39" t="s">
        <v>54</v>
      </c>
      <c r="Q12" s="40">
        <v>-4</v>
      </c>
      <c r="R12" s="37">
        <v>3</v>
      </c>
      <c r="S12" s="5" t="s">
        <v>9</v>
      </c>
      <c r="T12" s="41">
        <f t="shared" si="2"/>
        <v>-18</v>
      </c>
    </row>
    <row r="13" spans="1:20" s="12" customFormat="1" ht="24" customHeight="1">
      <c r="A13" s="32">
        <v>9</v>
      </c>
      <c r="B13" s="2" t="s">
        <v>44</v>
      </c>
      <c r="C13" s="75" t="s">
        <v>59</v>
      </c>
      <c r="D13" s="33">
        <v>1959</v>
      </c>
      <c r="E13" s="34">
        <v>-10</v>
      </c>
      <c r="F13" s="35">
        <v>1</v>
      </c>
      <c r="G13" s="36">
        <v>-17</v>
      </c>
      <c r="H13" s="37">
        <v>1</v>
      </c>
      <c r="I13" s="34">
        <v>16</v>
      </c>
      <c r="J13" s="35">
        <v>4</v>
      </c>
      <c r="K13" s="34">
        <v>11</v>
      </c>
      <c r="L13" s="35">
        <v>4</v>
      </c>
      <c r="M13" s="34">
        <f t="shared" si="0"/>
        <v>0</v>
      </c>
      <c r="N13" s="35">
        <f t="shared" si="1"/>
        <v>10</v>
      </c>
      <c r="O13" s="38" t="s">
        <v>12</v>
      </c>
      <c r="P13" s="39" t="s">
        <v>53</v>
      </c>
      <c r="Q13" s="40">
        <v>-21</v>
      </c>
      <c r="R13" s="37">
        <v>0</v>
      </c>
      <c r="S13" s="5" t="s">
        <v>12</v>
      </c>
      <c r="T13" s="41">
        <f t="shared" si="2"/>
        <v>-21</v>
      </c>
    </row>
    <row r="14" spans="1:20" s="12" customFormat="1" ht="24" customHeight="1">
      <c r="A14" s="32">
        <v>10</v>
      </c>
      <c r="B14" s="2" t="s">
        <v>45</v>
      </c>
      <c r="C14" s="75" t="s">
        <v>63</v>
      </c>
      <c r="D14" s="33">
        <v>1938</v>
      </c>
      <c r="E14" s="34">
        <v>-18</v>
      </c>
      <c r="F14" s="35">
        <v>1</v>
      </c>
      <c r="G14" s="36">
        <v>1</v>
      </c>
      <c r="H14" s="37">
        <v>2</v>
      </c>
      <c r="I14" s="34">
        <v>42</v>
      </c>
      <c r="J14" s="35">
        <v>4</v>
      </c>
      <c r="K14" s="34">
        <v>10</v>
      </c>
      <c r="L14" s="35">
        <v>3</v>
      </c>
      <c r="M14" s="34">
        <f t="shared" si="0"/>
        <v>35</v>
      </c>
      <c r="N14" s="35">
        <f t="shared" si="1"/>
        <v>10</v>
      </c>
      <c r="O14" s="38" t="s">
        <v>21</v>
      </c>
      <c r="P14" s="39" t="s">
        <v>53</v>
      </c>
      <c r="Q14" s="40">
        <v>17</v>
      </c>
      <c r="R14" s="37">
        <v>3</v>
      </c>
      <c r="S14" s="5" t="s">
        <v>18</v>
      </c>
      <c r="T14" s="41">
        <f t="shared" si="2"/>
        <v>52</v>
      </c>
    </row>
    <row r="15" spans="1:20" s="12" customFormat="1" ht="24" customHeight="1">
      <c r="A15" s="32">
        <v>11</v>
      </c>
      <c r="B15" s="2" t="s">
        <v>46</v>
      </c>
      <c r="C15" s="75" t="s">
        <v>64</v>
      </c>
      <c r="D15" s="33">
        <v>1952</v>
      </c>
      <c r="E15" s="34">
        <v>8</v>
      </c>
      <c r="F15" s="35">
        <v>4</v>
      </c>
      <c r="G15" s="36">
        <v>52</v>
      </c>
      <c r="H15" s="37">
        <v>4</v>
      </c>
      <c r="I15" s="34">
        <v>-29</v>
      </c>
      <c r="J15" s="35">
        <v>0</v>
      </c>
      <c r="K15" s="34">
        <v>2</v>
      </c>
      <c r="L15" s="35">
        <v>2</v>
      </c>
      <c r="M15" s="34">
        <f t="shared" si="0"/>
        <v>33</v>
      </c>
      <c r="N15" s="35">
        <f t="shared" si="1"/>
        <v>10</v>
      </c>
      <c r="O15" s="38" t="s">
        <v>18</v>
      </c>
      <c r="P15" s="39" t="s">
        <v>53</v>
      </c>
      <c r="Q15" s="40">
        <v>-19</v>
      </c>
      <c r="R15" s="37">
        <v>2</v>
      </c>
      <c r="S15" s="5" t="s">
        <v>15</v>
      </c>
      <c r="T15" s="41">
        <f t="shared" si="2"/>
        <v>14</v>
      </c>
    </row>
    <row r="16" spans="1:20" s="12" customFormat="1" ht="24" customHeight="1">
      <c r="A16" s="79">
        <v>12</v>
      </c>
      <c r="B16" s="80" t="s">
        <v>47</v>
      </c>
      <c r="C16" s="81" t="s">
        <v>64</v>
      </c>
      <c r="D16" s="82">
        <v>1958</v>
      </c>
      <c r="E16" s="83">
        <v>4</v>
      </c>
      <c r="F16" s="84">
        <v>3</v>
      </c>
      <c r="G16" s="85">
        <v>31</v>
      </c>
      <c r="H16" s="86">
        <v>4</v>
      </c>
      <c r="I16" s="83">
        <v>11</v>
      </c>
      <c r="J16" s="84">
        <v>3</v>
      </c>
      <c r="K16" s="83">
        <v>13</v>
      </c>
      <c r="L16" s="84">
        <v>4</v>
      </c>
      <c r="M16" s="83">
        <f t="shared" si="0"/>
        <v>59</v>
      </c>
      <c r="N16" s="84">
        <f t="shared" si="1"/>
        <v>14</v>
      </c>
      <c r="O16" s="87" t="s">
        <v>19</v>
      </c>
      <c r="P16" s="88" t="s">
        <v>55</v>
      </c>
      <c r="Q16" s="89">
        <v>2</v>
      </c>
      <c r="R16" s="86">
        <v>3</v>
      </c>
      <c r="S16" s="91" t="s">
        <v>23</v>
      </c>
      <c r="T16" s="90">
        <f t="shared" si="2"/>
        <v>61</v>
      </c>
    </row>
    <row r="17" spans="1:20" s="12" customFormat="1" ht="24" customHeight="1">
      <c r="A17" s="92">
        <v>13</v>
      </c>
      <c r="B17" s="93" t="s">
        <v>48</v>
      </c>
      <c r="C17" s="94" t="s">
        <v>64</v>
      </c>
      <c r="D17" s="95">
        <v>1948</v>
      </c>
      <c r="E17" s="96">
        <v>23</v>
      </c>
      <c r="F17" s="97">
        <v>4</v>
      </c>
      <c r="G17" s="98">
        <v>-8</v>
      </c>
      <c r="H17" s="99">
        <v>2</v>
      </c>
      <c r="I17" s="96">
        <v>-16</v>
      </c>
      <c r="J17" s="97">
        <v>1</v>
      </c>
      <c r="K17" s="96">
        <v>16</v>
      </c>
      <c r="L17" s="97">
        <v>4</v>
      </c>
      <c r="M17" s="96">
        <f t="shared" si="0"/>
        <v>15</v>
      </c>
      <c r="N17" s="97">
        <f t="shared" si="1"/>
        <v>11</v>
      </c>
      <c r="O17" s="100" t="s">
        <v>10</v>
      </c>
      <c r="P17" s="101" t="s">
        <v>55</v>
      </c>
      <c r="Q17" s="102">
        <v>0</v>
      </c>
      <c r="R17" s="99">
        <v>2</v>
      </c>
      <c r="S17" s="103" t="s">
        <v>20</v>
      </c>
      <c r="T17" s="104">
        <f t="shared" si="2"/>
        <v>15</v>
      </c>
    </row>
    <row r="18" spans="1:20" s="12" customFormat="1" ht="24" customHeight="1">
      <c r="A18" s="42">
        <v>14</v>
      </c>
      <c r="B18" s="3" t="s">
        <v>49</v>
      </c>
      <c r="C18" s="76" t="s">
        <v>64</v>
      </c>
      <c r="D18" s="43">
        <v>1941</v>
      </c>
      <c r="E18" s="34">
        <v>-17</v>
      </c>
      <c r="F18" s="35">
        <v>1</v>
      </c>
      <c r="G18" s="36">
        <v>30</v>
      </c>
      <c r="H18" s="37">
        <v>4</v>
      </c>
      <c r="I18" s="34">
        <v>-27</v>
      </c>
      <c r="J18" s="35">
        <v>0</v>
      </c>
      <c r="K18" s="34">
        <v>4</v>
      </c>
      <c r="L18" s="35">
        <v>3</v>
      </c>
      <c r="M18" s="34">
        <f t="shared" si="0"/>
        <v>-10</v>
      </c>
      <c r="N18" s="35">
        <f t="shared" si="1"/>
        <v>8</v>
      </c>
      <c r="O18" s="38" t="s">
        <v>9</v>
      </c>
      <c r="P18" s="39" t="s">
        <v>54</v>
      </c>
      <c r="Q18" s="40">
        <v>-10</v>
      </c>
      <c r="R18" s="37">
        <v>2</v>
      </c>
      <c r="S18" s="5" t="s">
        <v>11</v>
      </c>
      <c r="T18" s="41">
        <f t="shared" si="2"/>
        <v>-20</v>
      </c>
    </row>
    <row r="19" spans="1:20" s="12" customFormat="1" ht="24" customHeight="1">
      <c r="A19" s="32">
        <v>15</v>
      </c>
      <c r="B19" s="3" t="s">
        <v>50</v>
      </c>
      <c r="C19" s="76" t="s">
        <v>64</v>
      </c>
      <c r="D19" s="43">
        <v>1937</v>
      </c>
      <c r="E19" s="44">
        <v>1</v>
      </c>
      <c r="F19" s="45">
        <v>3</v>
      </c>
      <c r="G19" s="46">
        <v>-5</v>
      </c>
      <c r="H19" s="47">
        <v>2</v>
      </c>
      <c r="I19" s="44">
        <v>-6</v>
      </c>
      <c r="J19" s="45">
        <v>2</v>
      </c>
      <c r="K19" s="44">
        <v>1</v>
      </c>
      <c r="L19" s="45">
        <v>3</v>
      </c>
      <c r="M19" s="34">
        <f t="shared" si="0"/>
        <v>-9</v>
      </c>
      <c r="N19" s="35">
        <f t="shared" si="1"/>
        <v>10</v>
      </c>
      <c r="O19" s="48" t="s">
        <v>16</v>
      </c>
      <c r="P19" s="49" t="s">
        <v>54</v>
      </c>
      <c r="Q19" s="50">
        <v>26</v>
      </c>
      <c r="R19" s="47">
        <v>4</v>
      </c>
      <c r="S19" s="6" t="s">
        <v>16</v>
      </c>
      <c r="T19" s="41">
        <f t="shared" si="2"/>
        <v>17</v>
      </c>
    </row>
    <row r="20" spans="1:20" s="12" customFormat="1" ht="24" customHeight="1" thickBot="1">
      <c r="A20" s="42">
        <v>16</v>
      </c>
      <c r="B20" s="3" t="s">
        <v>51</v>
      </c>
      <c r="C20" s="76" t="s">
        <v>62</v>
      </c>
      <c r="D20" s="43">
        <v>1983</v>
      </c>
      <c r="E20" s="51">
        <v>-8</v>
      </c>
      <c r="F20" s="52">
        <v>2</v>
      </c>
      <c r="G20" s="53">
        <v>-9</v>
      </c>
      <c r="H20" s="54">
        <v>2</v>
      </c>
      <c r="I20" s="51">
        <v>6</v>
      </c>
      <c r="J20" s="52">
        <v>3</v>
      </c>
      <c r="K20" s="51">
        <v>-42</v>
      </c>
      <c r="L20" s="52">
        <v>0</v>
      </c>
      <c r="M20" s="55">
        <f t="shared" si="0"/>
        <v>-53</v>
      </c>
      <c r="N20" s="56">
        <f t="shared" si="1"/>
        <v>7</v>
      </c>
      <c r="O20" s="57" t="s">
        <v>13</v>
      </c>
      <c r="P20" s="58" t="s">
        <v>52</v>
      </c>
      <c r="Q20" s="59">
        <v>22</v>
      </c>
      <c r="R20" s="54">
        <v>2</v>
      </c>
      <c r="S20" s="60" t="s">
        <v>13</v>
      </c>
      <c r="T20" s="61">
        <f t="shared" si="2"/>
        <v>-31</v>
      </c>
    </row>
    <row r="21" spans="1:20" s="12" customFormat="1" ht="24" customHeight="1" thickBot="1">
      <c r="A21" s="62"/>
      <c r="B21" s="77" t="s">
        <v>65</v>
      </c>
      <c r="C21" s="73"/>
      <c r="D21" s="63"/>
      <c r="E21" s="64">
        <f>SUM(E5:E20)</f>
        <v>0</v>
      </c>
      <c r="F21" s="65"/>
      <c r="G21" s="66">
        <f>SUM(G5:G20)</f>
        <v>0</v>
      </c>
      <c r="H21" s="67"/>
      <c r="I21" s="64">
        <f>SUM(I5:I20)</f>
        <v>0</v>
      </c>
      <c r="J21" s="65"/>
      <c r="K21" s="64">
        <f>SUM(K5:K20)</f>
        <v>0</v>
      </c>
      <c r="L21" s="65"/>
      <c r="M21" s="64">
        <f t="shared" si="0"/>
        <v>0</v>
      </c>
      <c r="N21" s="67"/>
      <c r="O21" s="68"/>
      <c r="P21" s="69"/>
      <c r="Q21" s="66">
        <f>SUM(Q5:Q20)</f>
        <v>0</v>
      </c>
      <c r="R21" s="67"/>
      <c r="S21" s="70"/>
      <c r="T21" s="71"/>
    </row>
    <row r="22" ht="24" customHeight="1"/>
  </sheetData>
  <sheetProtection/>
  <mergeCells count="7">
    <mergeCell ref="D1:Q1"/>
    <mergeCell ref="E3:F3"/>
    <mergeCell ref="G3:H3"/>
    <mergeCell ref="I3:J3"/>
    <mergeCell ref="M3:N3"/>
    <mergeCell ref="K3:L3"/>
    <mergeCell ref="P3:R3"/>
  </mergeCells>
  <printOptions/>
  <pageMargins left="0.7086614173228347" right="0.31496062992125984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Janalíková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Stanice XP</dc:creator>
  <cp:keywords/>
  <dc:description/>
  <cp:lastModifiedBy>Petr Beneš</cp:lastModifiedBy>
  <cp:lastPrinted>2016-12-12T06:13:23Z</cp:lastPrinted>
  <dcterms:created xsi:type="dcterms:W3CDTF">2011-12-26T13:19:25Z</dcterms:created>
  <dcterms:modified xsi:type="dcterms:W3CDTF">2016-12-14T08:27:20Z</dcterms:modified>
  <cp:category/>
  <cp:version/>
  <cp:contentType/>
  <cp:contentStatus/>
</cp:coreProperties>
</file>